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s4\OneDrive\Desktop\vivian.backup\documents\REPORTS\KEROSENE\2024\"/>
    </mc:Choice>
  </mc:AlternateContent>
  <xr:revisionPtr revIDLastSave="0" documentId="13_ncr:1_{0069869A-4949-452B-81E9-EA1D17FCC69B}" xr6:coauthVersionLast="47" xr6:coauthVersionMax="47" xr10:uidLastSave="{00000000-0000-0000-0000-000000000000}"/>
  <bookViews>
    <workbookView xWindow="-108" yWindow="-108" windowWidth="23256" windowHeight="12456" tabRatio="574" firstSheet="1" activeTab="1" xr2:uid="{00000000-000D-0000-FFFF-FFFF00000000}"/>
  </bookViews>
  <sheets>
    <sheet name="Sheet2" sheetId="4" state="hidden" r:id="rId1"/>
    <sheet name="NHK APR 2024" sheetId="7" r:id="rId2"/>
  </sheets>
  <calcPr calcId="191029"/>
</workbook>
</file>

<file path=xl/calcChain.xml><?xml version="1.0" encoding="utf-8"?>
<calcChain xmlns="http://schemas.openxmlformats.org/spreadsheetml/2006/main">
  <c r="O11" i="7" l="1"/>
  <c r="O17" i="7"/>
  <c r="O23" i="7"/>
  <c r="O29" i="7"/>
  <c r="O35" i="7"/>
  <c r="N40" i="7"/>
  <c r="O41" i="7"/>
  <c r="O43" i="7"/>
  <c r="N43" i="7"/>
  <c r="N44" i="7"/>
  <c r="O46" i="7"/>
  <c r="N46" i="7"/>
  <c r="E3" i="7"/>
  <c r="F3" i="7"/>
  <c r="E4" i="7"/>
  <c r="F4" i="7"/>
  <c r="E5" i="7"/>
  <c r="F5" i="7"/>
  <c r="E6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O45" i="7"/>
  <c r="N45" i="7"/>
  <c r="O44" i="7"/>
  <c r="O42" i="7"/>
  <c r="N42" i="7"/>
  <c r="N41" i="7"/>
  <c r="O40" i="7"/>
  <c r="O39" i="7"/>
  <c r="N39" i="7"/>
  <c r="O38" i="7"/>
  <c r="N38" i="7"/>
  <c r="O37" i="7"/>
  <c r="N37" i="7"/>
  <c r="O36" i="7"/>
  <c r="N36" i="7"/>
  <c r="N35" i="7"/>
  <c r="O34" i="7"/>
  <c r="N34" i="7"/>
  <c r="O33" i="7"/>
  <c r="N33" i="7"/>
  <c r="O32" i="7"/>
  <c r="N32" i="7"/>
  <c r="O31" i="7"/>
  <c r="N31" i="7"/>
  <c r="O30" i="7"/>
  <c r="N30" i="7"/>
  <c r="N29" i="7"/>
  <c r="O28" i="7"/>
  <c r="N28" i="7"/>
  <c r="O27" i="7"/>
  <c r="N27" i="7"/>
  <c r="O26" i="7"/>
  <c r="N26" i="7"/>
  <c r="O25" i="7"/>
  <c r="N25" i="7"/>
  <c r="O24" i="7"/>
  <c r="N24" i="7"/>
  <c r="N23" i="7"/>
  <c r="O22" i="7"/>
  <c r="N22" i="7"/>
  <c r="O21" i="7"/>
  <c r="N21" i="7"/>
  <c r="O20" i="7"/>
  <c r="N20" i="7"/>
  <c r="O19" i="7"/>
  <c r="N19" i="7"/>
  <c r="O18" i="7"/>
  <c r="N18" i="7"/>
  <c r="N17" i="7"/>
  <c r="O16" i="7"/>
  <c r="N16" i="7"/>
  <c r="O15" i="7"/>
  <c r="N15" i="7"/>
  <c r="O14" i="7"/>
  <c r="N14" i="7"/>
  <c r="O13" i="7"/>
  <c r="N13" i="7"/>
  <c r="O12" i="7"/>
  <c r="N12" i="7"/>
  <c r="N11" i="7"/>
  <c r="O10" i="7"/>
  <c r="N10" i="7"/>
  <c r="O9" i="7"/>
  <c r="N9" i="7"/>
  <c r="O8" i="7"/>
  <c r="N8" i="7"/>
  <c r="O7" i="7"/>
  <c r="N7" i="7"/>
  <c r="O6" i="7"/>
  <c r="N6" i="7"/>
  <c r="O5" i="7"/>
  <c r="N5" i="7"/>
  <c r="O4" i="7"/>
  <c r="N4" i="7"/>
  <c r="O3" i="7"/>
  <c r="N3" i="7"/>
</calcChain>
</file>

<file path=xl/sharedStrings.xml><?xml version="1.0" encoding="utf-8"?>
<sst xmlns="http://schemas.openxmlformats.org/spreadsheetml/2006/main" count="116" uniqueCount="53">
  <si>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</si>
  <si>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</si>
  <si>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</si>
  <si>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</si>
  <si>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</si>
  <si>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</si>
  <si>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</si>
  <si>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</si>
  <si>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</si>
  <si>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</si>
  <si>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</si>
  <si>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</si>
  <si>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</si>
  <si>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</si>
  <si>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</si>
  <si>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</si>
  <si>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</si>
  <si>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</si>
  <si>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</si>
  <si>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</si>
  <si>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</si>
  <si>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</si>
  <si>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</si>
  <si>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</si>
  <si>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</si>
  <si>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</si>
  <si>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</si>
  <si>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</si>
  <si>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</si>
  <si>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</si>
  <si>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</si>
  <si>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</si>
  <si>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</si>
  <si>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</si>
  <si>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</si>
  <si>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STATES WITH THE HIGHEST AVERAGE PRICES IN APRIL 2024</t>
  </si>
  <si>
    <t>STATES WITH THE LOWEST AVERAGE PRICES IN APRIL 2024</t>
  </si>
  <si>
    <t>Average of Apr-23</t>
  </si>
  <si>
    <t>Average of Mar-24</t>
  </si>
  <si>
    <t>Average of Apr-24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</si>
  <si>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</si>
  <si>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</si>
  <si>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</si>
  <si>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</si>
  <si>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</si>
  <si>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</si>
  <si>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</si>
  <si>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</si>
  <si>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</si>
  <si>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</si>
  <si>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Average</t>
  </si>
  <si>
    <t>GALLLON</t>
  </si>
  <si>
    <t>LITRE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</si>
</sst>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</cellStyleXfs>
  <cellXfs count="25">
    <xf numFmtId="0" fontId="0" fillId="0" borderId="0" xfId="0">
      <alignment vertical="center"/>
    </xf>
    <xf numFmtId="0" fontId="3" fillId="0" borderId="1" xfId="3" applyFont="1" applyBorder="1" applyAlignment="1" applyProtection="1">
      <alignment wrapText="1"/>
    </xf>
    <xf numFmtId="2" fontId="3" fillId="0" borderId="1" xfId="1" applyNumberFormat="1" applyFont="1" applyBorder="1" applyAlignment="1" applyProtection="1">
      <alignment horizontal="right" wrapText="1"/>
    </xf>
    <xf numFmtId="0" fontId="5" fillId="0" borderId="0" xfId="1" applyFont="1" applyAlignment="1" applyProtection="1">
      <alignment horizontal="left"/>
    </xf>
    <xf numFmtId="0" fontId="3" fillId="0" borderId="0" xfId="3" applyFont="1" applyAlignment="1" applyProtection="1">
      <alignment wrapText="1"/>
    </xf>
    <xf numFmtId="2" fontId="0" fillId="0" borderId="0" xfId="0" applyNumberFormat="1">
      <alignment vertical="center"/>
    </xf>
    <xf numFmtId="0" fontId="7" fillId="0" borderId="5" xfId="0" applyFont="1" applyBorder="1" applyAlignment="1">
      <alignment horizontal="left" vertical="center"/>
    </xf>
    <xf numFmtId="2" fontId="7" fillId="0" borderId="6" xfId="0" applyNumberFormat="1" applyFont="1" applyBorder="1">
      <alignment vertical="center"/>
    </xf>
    <xf numFmtId="2" fontId="2" fillId="0" borderId="0" xfId="0" applyNumberFormat="1" applyFont="1">
      <alignment vertical="center"/>
    </xf>
    <xf numFmtId="2" fontId="2" fillId="0" borderId="7" xfId="0" applyNumberFormat="1" applyFont="1" applyBorder="1">
      <alignment vertical="center"/>
    </xf>
    <xf numFmtId="0" fontId="0" fillId="0" borderId="8" xfId="0" applyBorder="1" applyAlignment="1">
      <alignment horizontal="left" vertical="center" indent="1"/>
    </xf>
    <xf numFmtId="2" fontId="1" fillId="0" borderId="0" xfId="0" applyNumberFormat="1" applyFont="1">
      <alignment vertical="center"/>
    </xf>
    <xf numFmtId="2" fontId="1" fillId="0" borderId="7" xfId="0" applyNumberFormat="1" applyFont="1" applyBorder="1">
      <alignment vertical="center"/>
    </xf>
    <xf numFmtId="0" fontId="7" fillId="3" borderId="9" xfId="0" applyFont="1" applyFill="1" applyBorder="1" applyAlignment="1">
      <alignment horizontal="left" vertical="center"/>
    </xf>
    <xf numFmtId="2" fontId="2" fillId="2" borderId="10" xfId="0" applyNumberFormat="1" applyFont="1" applyFill="1" applyBorder="1">
      <alignment vertical="center"/>
    </xf>
    <xf numFmtId="2" fontId="2" fillId="2" borderId="11" xfId="0" applyNumberFormat="1" applyFont="1" applyFill="1" applyBorder="1">
      <alignment vertical="center"/>
    </xf>
    <xf numFmtId="2" fontId="8" fillId="4" borderId="0" xfId="0" applyNumberFormat="1" applyFont="1" applyFill="1">
      <alignment vertical="center"/>
    </xf>
    <xf numFmtId="2" fontId="3" fillId="0" borderId="1" xfId="2" applyNumberFormat="1" applyFont="1" applyBorder="1" applyAlignment="1" applyProtection="1">
      <alignment horizontal="right" wrapText="1"/>
    </xf>
    <xf numFmtId="0" fontId="7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3" borderId="2" xfId="0" applyFont="1" applyFill="1" applyBorder="1" applyAlignment="1">
      <alignment vertical="center"/>
    </xf>
  </cellXfs>
  <cellStyles count="4">
    <cellStyle name="Normal" xfId="0" builtinId="0"/>
    <cellStyle name="Normal_Sheet1" xfId="1" xr:uid="{00000000-0005-0000-0000-000004000000}"/>
    <cellStyle name="Normal_Sheet2_1" xfId="2" xr:uid="{00000000-0005-0000-0000-00000A000000}"/>
    <cellStyle name="Normal_Sheet3" xfId="3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www.wps.cn/officeDocument/2020/cellImage" Target="NUL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A4137-4D3E-4A9C-BE63-3ABDEB3702AE}">
  <dimension ref="A1:O57"/>
  <sheetViews>
    <sheetView tabSelected="1" workbookViewId="0">
      <selection activeCell="T22" sqref="T22"/>
    </sheetView>
  </sheetViews>
  <sheetFormatPr defaultRowHeight="14.4"/>
  <cols>
    <col min="1" max="1" width="16.33203125" customWidth="1"/>
    <col min="3" max="3" width="9.88671875" customWidth="1"/>
    <col min="10" max="10" width="15.33203125" customWidth="1"/>
    <col min="11" max="11" width="10.88671875" customWidth="1"/>
    <col min="12" max="12" width="9.88671875" customWidth="1"/>
    <col min="13" max="13" width="9.77734375" customWidth="1"/>
  </cols>
  <sheetData>
    <row r="1" spans="1:15" ht="15" thickBot="1">
      <c r="A1" s="21" t="s">
        <v>52</v>
      </c>
      <c r="B1" s="21"/>
      <c r="C1" s="21"/>
      <c r="D1" s="21"/>
      <c r="E1" s="21"/>
      <c r="F1" s="21"/>
      <c r="J1" s="21" t="s">
        <v>51</v>
      </c>
      <c r="K1" s="21"/>
      <c r="L1" s="21"/>
      <c r="M1" s="21"/>
      <c r="N1" s="21"/>
      <c r="O1" s="21"/>
    </row>
    <row r="2" spans="1:15" ht="29.4" thickBot="1">
      <c r="A2" s="22"/>
      <c r="B2" s="19" t="s">
        <v>37</v>
      </c>
      <c r="C2" s="19" t="s">
        <v>38</v>
      </c>
      <c r="D2" s="19" t="s">
        <v>39</v>
      </c>
      <c r="E2" s="19" t="s">
        <v>40</v>
      </c>
      <c r="F2" s="20" t="s">
        <v>41</v>
      </c>
      <c r="G2" s="23"/>
      <c r="H2" s="23"/>
      <c r="I2" s="23"/>
      <c r="J2" s="24"/>
      <c r="K2" s="19" t="s">
        <v>37</v>
      </c>
      <c r="L2" s="19" t="s">
        <v>38</v>
      </c>
      <c r="M2" s="19" t="s">
        <v>39</v>
      </c>
      <c r="N2" s="19" t="s">
        <v>40</v>
      </c>
      <c r="O2" s="20" t="s">
        <v>41</v>
      </c>
    </row>
    <row r="3" spans="1:15" ht="15.6" customHeight="1">
      <c r="A3" s="18" t="s">
        <v>42</v>
      </c>
      <c r="B3" s="7">
        <v>1115.3932945168485</v>
      </c>
      <c r="C3" s="7">
        <v>1497.1282896997186</v>
      </c>
      <c r="D3" s="7">
        <v>1525.2671523154725</v>
      </c>
      <c r="E3" s="8">
        <f>(D3-C3)/C3*100</f>
        <v>1.8795224704088458</v>
      </c>
      <c r="F3" s="9">
        <f>D3/B3*100-100</f>
        <v>36.747025449544935</v>
      </c>
      <c r="G3" s="8"/>
      <c r="H3" s="8"/>
      <c r="J3" s="18" t="s">
        <v>42</v>
      </c>
      <c r="K3" s="7">
        <v>4085.4976190476195</v>
      </c>
      <c r="L3" s="7">
        <v>4620.9954777365483</v>
      </c>
      <c r="M3" s="7">
        <v>4634.5990259740238</v>
      </c>
      <c r="N3" s="8">
        <f>M3/L3*100-100</f>
        <v>0.2943856643663878</v>
      </c>
      <c r="O3" s="9">
        <f>M3/K3*100-100</f>
        <v>13.440257665708955</v>
      </c>
    </row>
    <row r="4" spans="1:15">
      <c r="A4" s="10" t="s">
        <v>1</v>
      </c>
      <c r="B4" s="5">
        <v>1382.1030616179401</v>
      </c>
      <c r="C4" s="5">
        <v>1675.55555555556</v>
      </c>
      <c r="D4" s="5">
        <v>1616.6666666666667</v>
      </c>
      <c r="E4" s="11">
        <f t="shared" ref="E4:E46" si="0">D4/C4*100-100</f>
        <v>-3.5145888594167047</v>
      </c>
      <c r="F4" s="12">
        <f t="shared" ref="F4:F46" si="1">D4/B4*100-100</f>
        <v>16.971498838454053</v>
      </c>
      <c r="J4" s="10" t="s">
        <v>1</v>
      </c>
      <c r="K4" s="5">
        <v>4100</v>
      </c>
      <c r="L4" s="5">
        <v>4300</v>
      </c>
      <c r="M4" s="5">
        <v>4567.5</v>
      </c>
      <c r="N4" s="11">
        <f t="shared" ref="N4:N45" si="2">M4/L4*100-100</f>
        <v>6.2209302325581461</v>
      </c>
      <c r="O4" s="12">
        <f t="shared" ref="O4:O45" si="3">M4/K4*100-100</f>
        <v>11.402439024390247</v>
      </c>
    </row>
    <row r="5" spans="1:15">
      <c r="A5" s="10" t="s">
        <v>7</v>
      </c>
      <c r="B5" s="5">
        <v>1190.2</v>
      </c>
      <c r="C5" s="5">
        <v>1773.74074074074</v>
      </c>
      <c r="D5" s="5">
        <v>1788.4722222222199</v>
      </c>
      <c r="E5" s="11">
        <f t="shared" si="0"/>
        <v>0.8305318327033433</v>
      </c>
      <c r="F5" s="12">
        <f>D5/B5*100-100</f>
        <v>50.266528501278771</v>
      </c>
      <c r="J5" s="10" t="s">
        <v>7</v>
      </c>
      <c r="K5" s="5">
        <v>4190</v>
      </c>
      <c r="L5" s="5">
        <v>4652.875</v>
      </c>
      <c r="M5" s="5">
        <v>4498</v>
      </c>
      <c r="N5" s="11">
        <f t="shared" si="2"/>
        <v>-3.3285871638503011</v>
      </c>
      <c r="O5" s="12">
        <f t="shared" si="3"/>
        <v>7.3508353221957208</v>
      </c>
    </row>
    <row r="6" spans="1:15">
      <c r="A6" s="10" t="s">
        <v>22</v>
      </c>
      <c r="B6" s="5">
        <v>985.1</v>
      </c>
      <c r="C6" s="5">
        <v>1338.3333333333301</v>
      </c>
      <c r="D6" s="5">
        <v>1382.1428571428601</v>
      </c>
      <c r="E6" s="11">
        <f t="shared" si="0"/>
        <v>3.273438889877724</v>
      </c>
      <c r="F6" s="12">
        <f t="shared" si="1"/>
        <v>40.304827646214591</v>
      </c>
      <c r="J6" s="10" t="s">
        <v>22</v>
      </c>
      <c r="K6" s="5">
        <v>4112.5</v>
      </c>
      <c r="L6" s="5">
        <v>4639</v>
      </c>
      <c r="M6" s="5">
        <v>4861.6000000000004</v>
      </c>
      <c r="N6" s="11">
        <f t="shared" si="2"/>
        <v>4.7984479413666747</v>
      </c>
      <c r="O6" s="12">
        <f t="shared" si="3"/>
        <v>18.215197568389073</v>
      </c>
    </row>
    <row r="7" spans="1:15">
      <c r="A7" s="10" t="s">
        <v>23</v>
      </c>
      <c r="B7" s="5">
        <v>990.1</v>
      </c>
      <c r="C7" s="5">
        <v>1110.9047619047601</v>
      </c>
      <c r="D7" s="5">
        <v>1252.38095238095</v>
      </c>
      <c r="E7" s="11">
        <f t="shared" si="0"/>
        <v>12.735222255561723</v>
      </c>
      <c r="F7" s="12">
        <f t="shared" si="1"/>
        <v>26.490349700126245</v>
      </c>
      <c r="J7" s="10" t="s">
        <v>23</v>
      </c>
      <c r="K7" s="5">
        <v>4166.666666666667</v>
      </c>
      <c r="L7" s="5">
        <v>4763.4285714285697</v>
      </c>
      <c r="M7" s="5">
        <v>4226.3999999999996</v>
      </c>
      <c r="N7" s="11">
        <f t="shared" si="2"/>
        <v>-11.273992322456792</v>
      </c>
      <c r="O7" s="12">
        <f t="shared" si="3"/>
        <v>1.4335999999999842</v>
      </c>
    </row>
    <row r="8" spans="1:15">
      <c r="A8" s="10" t="s">
        <v>43</v>
      </c>
      <c r="B8" s="5">
        <v>1000</v>
      </c>
      <c r="C8" s="5">
        <v>1180.3333333333301</v>
      </c>
      <c r="D8" s="5">
        <v>1292.1568627450999</v>
      </c>
      <c r="E8" s="11">
        <f t="shared" si="0"/>
        <v>9.4738940478765983</v>
      </c>
      <c r="F8" s="12">
        <f t="shared" si="1"/>
        <v>29.215686274509977</v>
      </c>
      <c r="J8" s="10" t="s">
        <v>43</v>
      </c>
      <c r="K8" s="5">
        <v>3929.1666666666665</v>
      </c>
      <c r="L8" s="5">
        <v>4625.5625</v>
      </c>
      <c r="M8" s="5">
        <v>4890.0892857142799</v>
      </c>
      <c r="N8" s="11">
        <f t="shared" si="2"/>
        <v>5.7188025394593609</v>
      </c>
      <c r="O8" s="12">
        <f t="shared" si="3"/>
        <v>24.456143008634896</v>
      </c>
    </row>
    <row r="9" spans="1:15">
      <c r="A9" s="10" t="s">
        <v>25</v>
      </c>
      <c r="B9" s="5">
        <v>1180.25</v>
      </c>
      <c r="C9" s="5">
        <v>1719.3636363636399</v>
      </c>
      <c r="D9" s="5">
        <v>1627.27272727273</v>
      </c>
      <c r="E9" s="11">
        <f t="shared" si="0"/>
        <v>-5.3561042669063994</v>
      </c>
      <c r="F9" s="12">
        <f t="shared" si="1"/>
        <v>37.875257553292101</v>
      </c>
      <c r="J9" s="10" t="s">
        <v>25</v>
      </c>
      <c r="K9" s="5">
        <v>4100.1499999999996</v>
      </c>
      <c r="L9" s="5">
        <v>4710.7272727272702</v>
      </c>
      <c r="M9" s="5">
        <v>4786.8181818181802</v>
      </c>
      <c r="N9" s="11">
        <f t="shared" si="2"/>
        <v>1.6152688255046712</v>
      </c>
      <c r="O9" s="12">
        <f t="shared" si="3"/>
        <v>16.747391725136424</v>
      </c>
    </row>
    <row r="10" spans="1:15">
      <c r="A10" s="10" t="s">
        <v>29</v>
      </c>
      <c r="B10" s="5">
        <v>1080</v>
      </c>
      <c r="C10" s="5">
        <v>1681.6666666666699</v>
      </c>
      <c r="D10" s="5">
        <v>1717.7777777777801</v>
      </c>
      <c r="E10" s="11">
        <f t="shared" si="0"/>
        <v>2.1473406012552942</v>
      </c>
      <c r="F10" s="12">
        <f t="shared" si="1"/>
        <v>59.053497942387054</v>
      </c>
      <c r="J10" s="10" t="s">
        <v>29</v>
      </c>
      <c r="K10" s="5">
        <v>4000</v>
      </c>
      <c r="L10" s="5">
        <v>4655.375</v>
      </c>
      <c r="M10" s="5">
        <v>4611.7857142857101</v>
      </c>
      <c r="N10" s="11">
        <f t="shared" si="2"/>
        <v>-0.93632168652987957</v>
      </c>
      <c r="O10" s="12">
        <f t="shared" si="3"/>
        <v>15.294642857142748</v>
      </c>
    </row>
    <row r="11" spans="1:15">
      <c r="A11" s="6" t="s">
        <v>44</v>
      </c>
      <c r="B11" s="7">
        <v>1273.5250000000001</v>
      </c>
      <c r="C11" s="7">
        <v>1393.5887073335182</v>
      </c>
      <c r="D11" s="7">
        <v>1400.485943312872</v>
      </c>
      <c r="E11" s="8">
        <f t="shared" si="0"/>
        <v>0.49492622486522464</v>
      </c>
      <c r="F11" s="9">
        <f t="shared" si="1"/>
        <v>9.969254102814773</v>
      </c>
      <c r="J11" s="6" t="s">
        <v>44</v>
      </c>
      <c r="K11" s="7">
        <v>4534.6133333333337</v>
      </c>
      <c r="L11" s="7">
        <v>5579.7798800998253</v>
      </c>
      <c r="M11" s="7">
        <v>5922.6299889942966</v>
      </c>
      <c r="N11" s="8">
        <f t="shared" si="2"/>
        <v>6.1445095731686337</v>
      </c>
      <c r="O11" s="9">
        <f t="shared" si="3"/>
        <v>30.609371816949391</v>
      </c>
    </row>
    <row r="12" spans="1:15">
      <c r="A12" s="10" t="s">
        <v>2</v>
      </c>
      <c r="B12" s="5">
        <v>1600</v>
      </c>
      <c r="C12" s="5">
        <v>1426.3690359933</v>
      </c>
      <c r="D12" s="5">
        <v>1406.88987513951</v>
      </c>
      <c r="E12" s="11">
        <f t="shared" si="0"/>
        <v>-1.3656466427866008</v>
      </c>
      <c r="F12" s="12">
        <f t="shared" si="1"/>
        <v>-12.069382803780627</v>
      </c>
      <c r="J12" s="10" t="s">
        <v>2</v>
      </c>
      <c r="K12" s="5">
        <v>4520.1499999999996</v>
      </c>
      <c r="L12" s="5">
        <v>6110.4375</v>
      </c>
      <c r="M12" s="5">
        <v>6266.0491071428569</v>
      </c>
      <c r="N12" s="11">
        <f t="shared" si="2"/>
        <v>2.5466524638024168</v>
      </c>
      <c r="O12" s="12">
        <f t="shared" si="3"/>
        <v>38.624804644599351</v>
      </c>
    </row>
    <row r="13" spans="1:15">
      <c r="A13" s="10" t="s">
        <v>5</v>
      </c>
      <c r="B13" s="5">
        <v>1320.5</v>
      </c>
      <c r="C13" s="5">
        <v>1375.44104003906</v>
      </c>
      <c r="D13" s="5">
        <v>1402.4205845424108</v>
      </c>
      <c r="E13" s="11">
        <f t="shared" si="0"/>
        <v>1.9615195212282259</v>
      </c>
      <c r="F13" s="12">
        <f t="shared" si="1"/>
        <v>6.2037549823862719</v>
      </c>
      <c r="J13" s="10" t="s">
        <v>5</v>
      </c>
      <c r="K13" s="5">
        <v>4247.28</v>
      </c>
      <c r="L13" s="5">
        <v>5922.3000488281205</v>
      </c>
      <c r="M13" s="5">
        <v>6000.08740234375</v>
      </c>
      <c r="N13" s="11">
        <f t="shared" si="2"/>
        <v>1.3134652563073388</v>
      </c>
      <c r="O13" s="12">
        <f t="shared" si="3"/>
        <v>41.268939235081064</v>
      </c>
    </row>
    <row r="14" spans="1:15">
      <c r="A14" s="10" t="s">
        <v>8</v>
      </c>
      <c r="B14" s="5">
        <v>1230</v>
      </c>
      <c r="C14" s="5">
        <v>1350.33337402344</v>
      </c>
      <c r="D14" s="5">
        <v>1377.816650390625</v>
      </c>
      <c r="E14" s="11">
        <f t="shared" si="0"/>
        <v>2.0352956459408205</v>
      </c>
      <c r="F14" s="12">
        <f t="shared" si="1"/>
        <v>12.017613852896346</v>
      </c>
      <c r="J14" s="10" t="s">
        <v>8</v>
      </c>
      <c r="K14" s="5">
        <v>4850</v>
      </c>
      <c r="L14" s="5">
        <v>5025.75</v>
      </c>
      <c r="M14" s="5">
        <v>5450</v>
      </c>
      <c r="N14" s="11">
        <f t="shared" si="2"/>
        <v>8.4415261403770501</v>
      </c>
      <c r="O14" s="12">
        <f t="shared" si="3"/>
        <v>12.371134020618555</v>
      </c>
    </row>
    <row r="15" spans="1:15">
      <c r="A15" s="10" t="s">
        <v>15</v>
      </c>
      <c r="B15" s="5">
        <v>1175.0999999999999</v>
      </c>
      <c r="C15" s="5">
        <v>1340.16662597656</v>
      </c>
      <c r="D15" s="5">
        <v>1436.111083984375</v>
      </c>
      <c r="E15" s="11">
        <f t="shared" si="0"/>
        <v>7.1591439562898955</v>
      </c>
      <c r="F15" s="12">
        <f t="shared" si="1"/>
        <v>22.211818907699339</v>
      </c>
      <c r="J15" s="10" t="s">
        <v>15</v>
      </c>
      <c r="K15" s="5">
        <v>4550</v>
      </c>
      <c r="L15" s="5">
        <v>5570</v>
      </c>
      <c r="M15" s="5">
        <v>6066.6666666666697</v>
      </c>
      <c r="N15" s="11">
        <f t="shared" si="2"/>
        <v>8.9168162776780804</v>
      </c>
      <c r="O15" s="12">
        <f t="shared" si="3"/>
        <v>33.3333333333334</v>
      </c>
    </row>
    <row r="16" spans="1:15">
      <c r="A16" s="10" t="s">
        <v>32</v>
      </c>
      <c r="B16" s="5">
        <v>1140.55</v>
      </c>
      <c r="C16" s="5">
        <v>1481.6665852864601</v>
      </c>
      <c r="D16" s="5">
        <v>1377.60412597656</v>
      </c>
      <c r="E16" s="11">
        <f t="shared" si="0"/>
        <v>-7.0233384719127656</v>
      </c>
      <c r="F16" s="12">
        <f t="shared" si="1"/>
        <v>20.784194114818291</v>
      </c>
      <c r="J16" s="10" t="s">
        <v>32</v>
      </c>
      <c r="K16" s="5">
        <v>4490</v>
      </c>
      <c r="L16" s="5">
        <v>5049.5</v>
      </c>
      <c r="M16" s="5">
        <v>5632.5700195312502</v>
      </c>
      <c r="N16" s="11">
        <f t="shared" si="2"/>
        <v>11.547084256485789</v>
      </c>
      <c r="O16" s="12">
        <f t="shared" si="3"/>
        <v>25.446993753479958</v>
      </c>
    </row>
    <row r="17" spans="1:15">
      <c r="A17" s="10" t="s">
        <v>33</v>
      </c>
      <c r="B17" s="5">
        <v>1175</v>
      </c>
      <c r="C17" s="5">
        <v>1387.5555826822899</v>
      </c>
      <c r="D17" s="5">
        <v>1402.0733398437501</v>
      </c>
      <c r="E17" s="11">
        <f t="shared" si="0"/>
        <v>1.0462829267996483</v>
      </c>
      <c r="F17" s="12">
        <f t="shared" si="1"/>
        <v>19.325390625000011</v>
      </c>
      <c r="J17" s="10" t="s">
        <v>33</v>
      </c>
      <c r="K17" s="5">
        <v>4550.25</v>
      </c>
      <c r="L17" s="5">
        <v>5800.6917317708303</v>
      </c>
      <c r="M17" s="5">
        <v>6120.40673828125</v>
      </c>
      <c r="N17" s="11">
        <f t="shared" si="2"/>
        <v>5.5116703540599445</v>
      </c>
      <c r="O17" s="12">
        <f t="shared" si="3"/>
        <v>34.507043311493874</v>
      </c>
    </row>
    <row r="18" spans="1:15">
      <c r="A18" s="6" t="s">
        <v>45</v>
      </c>
      <c r="B18" s="7">
        <v>1014.1899999999999</v>
      </c>
      <c r="C18" s="7">
        <v>1296.9404761904746</v>
      </c>
      <c r="D18" s="7">
        <v>1400.5483405483417</v>
      </c>
      <c r="E18" s="8">
        <f t="shared" si="0"/>
        <v>7.9886368156383014</v>
      </c>
      <c r="F18" s="9">
        <f t="shared" si="1"/>
        <v>38.095262283037869</v>
      </c>
      <c r="J18" s="6" t="s">
        <v>45</v>
      </c>
      <c r="K18" s="7">
        <v>4580.5013569810117</v>
      </c>
      <c r="L18" s="7">
        <v>5094.2638888888887</v>
      </c>
      <c r="M18" s="7">
        <v>5538.583333333333</v>
      </c>
      <c r="N18" s="8">
        <f t="shared" si="2"/>
        <v>8.7219557945074371</v>
      </c>
      <c r="O18" s="9">
        <f t="shared" si="3"/>
        <v>20.916530783079807</v>
      </c>
    </row>
    <row r="19" spans="1:15">
      <c r="A19" s="10" t="s">
        <v>17</v>
      </c>
      <c r="B19" s="5">
        <v>925.25</v>
      </c>
      <c r="C19" s="5">
        <v>1142.3333333333301</v>
      </c>
      <c r="D19" s="5">
        <v>1240.74074074074</v>
      </c>
      <c r="E19" s="11">
        <f t="shared" si="0"/>
        <v>8.6145965048797848</v>
      </c>
      <c r="F19" s="12">
        <f t="shared" si="1"/>
        <v>34.097891460766277</v>
      </c>
      <c r="J19" s="10" t="s">
        <v>17</v>
      </c>
      <c r="K19" s="5">
        <v>4142.55</v>
      </c>
      <c r="L19" s="5">
        <v>4750</v>
      </c>
      <c r="M19" s="5">
        <v>5125</v>
      </c>
      <c r="N19" s="11">
        <f t="shared" si="2"/>
        <v>7.8947368421052602</v>
      </c>
      <c r="O19" s="12">
        <f t="shared" si="3"/>
        <v>23.716068605086235</v>
      </c>
    </row>
    <row r="20" spans="1:15">
      <c r="A20" s="10" t="s">
        <v>18</v>
      </c>
      <c r="B20" s="5">
        <v>950.5</v>
      </c>
      <c r="C20" s="5">
        <v>1875</v>
      </c>
      <c r="D20" s="5">
        <v>1761.6161616161617</v>
      </c>
      <c r="E20" s="11">
        <f t="shared" si="0"/>
        <v>-6.0471380471380485</v>
      </c>
      <c r="F20" s="12">
        <f t="shared" si="1"/>
        <v>85.335735046413646</v>
      </c>
      <c r="J20" s="10" t="s">
        <v>18</v>
      </c>
      <c r="K20" s="5">
        <v>4375.5222222222201</v>
      </c>
      <c r="L20" s="5">
        <v>4533.2222222222199</v>
      </c>
      <c r="M20" s="5">
        <v>5640.5</v>
      </c>
      <c r="N20" s="11">
        <f t="shared" si="2"/>
        <v>24.425843770680714</v>
      </c>
      <c r="O20" s="12">
        <f t="shared" si="3"/>
        <v>28.910326894313641</v>
      </c>
    </row>
    <row r="21" spans="1:15">
      <c r="A21" s="10" t="s">
        <v>19</v>
      </c>
      <c r="B21" s="5">
        <v>1043.33</v>
      </c>
      <c r="C21" s="5">
        <v>1259.3333333333301</v>
      </c>
      <c r="D21" s="5">
        <v>1317.0370370370399</v>
      </c>
      <c r="E21" s="11">
        <f t="shared" si="0"/>
        <v>4.5820834068589278</v>
      </c>
      <c r="F21" s="12">
        <f t="shared" si="1"/>
        <v>26.233985128103285</v>
      </c>
      <c r="J21" s="10" t="s">
        <v>19</v>
      </c>
      <c r="K21" s="5">
        <v>4417.24</v>
      </c>
      <c r="L21" s="5">
        <v>5784.125</v>
      </c>
      <c r="M21" s="5">
        <v>6862.5</v>
      </c>
      <c r="N21" s="11">
        <f t="shared" si="2"/>
        <v>18.643701510600124</v>
      </c>
      <c r="O21" s="12">
        <f t="shared" si="3"/>
        <v>55.357191368365761</v>
      </c>
    </row>
    <row r="22" spans="1:15">
      <c r="A22" s="10" t="s">
        <v>20</v>
      </c>
      <c r="B22" s="5">
        <v>1020.1</v>
      </c>
      <c r="C22" s="5">
        <v>1139.5833333333301</v>
      </c>
      <c r="D22" s="5">
        <v>1222.2222222222199</v>
      </c>
      <c r="E22" s="11">
        <f t="shared" si="0"/>
        <v>7.2516758074345944</v>
      </c>
      <c r="F22" s="12">
        <f t="shared" si="1"/>
        <v>19.813961594178991</v>
      </c>
      <c r="J22" s="10" t="s">
        <v>20</v>
      </c>
      <c r="K22" s="5">
        <v>4925</v>
      </c>
      <c r="L22" s="5">
        <v>5681.3333333333303</v>
      </c>
      <c r="M22" s="5">
        <v>5073.3333333333303</v>
      </c>
      <c r="N22" s="11">
        <f t="shared" si="2"/>
        <v>-10.701713212860838</v>
      </c>
      <c r="O22" s="12">
        <f t="shared" si="3"/>
        <v>3.0118443316412282</v>
      </c>
    </row>
    <row r="23" spans="1:15">
      <c r="A23" s="10" t="s">
        <v>21</v>
      </c>
      <c r="B23" s="5">
        <v>1000</v>
      </c>
      <c r="C23" s="5">
        <v>1166.6666666666699</v>
      </c>
      <c r="D23" s="5">
        <v>1306.6666666666699</v>
      </c>
      <c r="E23" s="11">
        <f t="shared" si="0"/>
        <v>11.999999999999972</v>
      </c>
      <c r="F23" s="12">
        <f t="shared" si="1"/>
        <v>30.666666666666998</v>
      </c>
      <c r="J23" s="10" t="s">
        <v>21</v>
      </c>
      <c r="K23" s="5">
        <v>4675</v>
      </c>
      <c r="L23" s="5">
        <v>4770.5</v>
      </c>
      <c r="M23" s="5">
        <v>5031.25</v>
      </c>
      <c r="N23" s="11">
        <f t="shared" si="2"/>
        <v>5.4658840792369858</v>
      </c>
      <c r="O23" s="12">
        <f t="shared" si="3"/>
        <v>7.6203208556149775</v>
      </c>
    </row>
    <row r="24" spans="1:15">
      <c r="A24" s="10" t="s">
        <v>31</v>
      </c>
      <c r="B24" s="5">
        <v>1050.1500000000001</v>
      </c>
      <c r="C24" s="5">
        <v>1095.3333333333301</v>
      </c>
      <c r="D24" s="5">
        <v>1377.7777777777801</v>
      </c>
      <c r="E24" s="11">
        <f t="shared" si="0"/>
        <v>25.786163522013169</v>
      </c>
      <c r="F24" s="12">
        <f t="shared" si="1"/>
        <v>31.198188618557339</v>
      </c>
      <c r="J24" s="10" t="s">
        <v>31</v>
      </c>
      <c r="K24" s="5">
        <v>4645</v>
      </c>
      <c r="L24" s="5">
        <v>5540</v>
      </c>
      <c r="M24" s="5">
        <v>6012.5</v>
      </c>
      <c r="N24" s="11">
        <f t="shared" si="2"/>
        <v>8.5288808664260074</v>
      </c>
      <c r="O24" s="12">
        <f t="shared" si="3"/>
        <v>29.440258342303537</v>
      </c>
    </row>
    <row r="25" spans="1:15">
      <c r="A25" s="10" t="s">
        <v>34</v>
      </c>
      <c r="B25" s="5">
        <v>1110</v>
      </c>
      <c r="C25" s="5">
        <v>1400.3333333333301</v>
      </c>
      <c r="D25" s="5">
        <v>1577.7777777777801</v>
      </c>
      <c r="E25" s="11">
        <f t="shared" si="0"/>
        <v>12.671586130286869</v>
      </c>
      <c r="F25" s="12">
        <f t="shared" si="1"/>
        <v>42.142142142142347</v>
      </c>
      <c r="J25" s="10" t="s">
        <v>34</v>
      </c>
      <c r="K25" s="5">
        <v>4883.1972766448598</v>
      </c>
      <c r="L25" s="5">
        <v>4600.6666666666697</v>
      </c>
      <c r="M25" s="5">
        <v>5025</v>
      </c>
      <c r="N25" s="11">
        <f t="shared" si="2"/>
        <v>9.2233009708737086</v>
      </c>
      <c r="O25" s="12">
        <f t="shared" si="3"/>
        <v>2.9038909411534206</v>
      </c>
    </row>
    <row r="26" spans="1:15">
      <c r="A26" s="6" t="s">
        <v>46</v>
      </c>
      <c r="B26" s="7">
        <v>1265.7086228259341</v>
      </c>
      <c r="C26" s="7">
        <v>1284.8967596315865</v>
      </c>
      <c r="D26" s="7">
        <v>1391.6825396825395</v>
      </c>
      <c r="E26" s="8">
        <f t="shared" si="0"/>
        <v>8.3108451516035586</v>
      </c>
      <c r="F26" s="9">
        <f t="shared" si="1"/>
        <v>9.9528370578170637</v>
      </c>
      <c r="J26" s="6" t="s">
        <v>46</v>
      </c>
      <c r="K26" s="7">
        <v>4298.58</v>
      </c>
      <c r="L26" s="7">
        <v>4527.3087137127577</v>
      </c>
      <c r="M26" s="7">
        <v>5222.2794372294375</v>
      </c>
      <c r="N26" s="8">
        <f t="shared" si="2"/>
        <v>15.350636933851774</v>
      </c>
      <c r="O26" s="9">
        <f t="shared" si="3"/>
        <v>21.48847845636088</v>
      </c>
    </row>
    <row r="27" spans="1:15">
      <c r="A27" s="10" t="s">
        <v>0</v>
      </c>
      <c r="B27" s="5">
        <v>1297.98311412967</v>
      </c>
      <c r="C27" s="5">
        <v>1344.4444919162327</v>
      </c>
      <c r="D27" s="5">
        <v>1400</v>
      </c>
      <c r="E27" s="11">
        <f t="shared" si="0"/>
        <v>4.1322277280919479</v>
      </c>
      <c r="F27" s="12">
        <f t="shared" si="1"/>
        <v>7.8596466132562028</v>
      </c>
      <c r="J27" s="10" t="s">
        <v>0</v>
      </c>
      <c r="K27" s="5">
        <v>4390.1499999999996</v>
      </c>
      <c r="L27" s="5">
        <v>4553.75</v>
      </c>
      <c r="M27" s="5">
        <v>5972.916666666667</v>
      </c>
      <c r="N27" s="11">
        <f t="shared" si="2"/>
        <v>31.164790923231777</v>
      </c>
      <c r="O27" s="12">
        <f t="shared" si="3"/>
        <v>36.052678534142728</v>
      </c>
    </row>
    <row r="28" spans="1:15">
      <c r="A28" s="10" t="s">
        <v>4</v>
      </c>
      <c r="B28" s="5">
        <v>1205.56</v>
      </c>
      <c r="C28" s="5">
        <v>1254.7059254365799</v>
      </c>
      <c r="D28" s="5">
        <v>1360</v>
      </c>
      <c r="E28" s="11">
        <f t="shared" si="0"/>
        <v>8.3919325181143591</v>
      </c>
      <c r="F28" s="12">
        <f t="shared" si="1"/>
        <v>12.81064401605893</v>
      </c>
      <c r="J28" s="10" t="s">
        <v>4</v>
      </c>
      <c r="K28" s="5">
        <v>4382.75</v>
      </c>
      <c r="L28" s="5">
        <v>4640.6470588235297</v>
      </c>
      <c r="M28" s="5">
        <v>5128.5714285714303</v>
      </c>
      <c r="N28" s="11">
        <f t="shared" si="2"/>
        <v>10.5141451949073</v>
      </c>
      <c r="O28" s="12">
        <f t="shared" si="3"/>
        <v>17.01720218062701</v>
      </c>
    </row>
    <row r="29" spans="1:15">
      <c r="A29" s="10" t="s">
        <v>11</v>
      </c>
      <c r="B29" s="5">
        <v>1285</v>
      </c>
      <c r="C29" s="5">
        <v>1306.0000081380199</v>
      </c>
      <c r="D29" s="5">
        <v>1400</v>
      </c>
      <c r="E29" s="11">
        <f t="shared" si="0"/>
        <v>7.1975491023156195</v>
      </c>
      <c r="F29" s="12">
        <f t="shared" si="1"/>
        <v>8.949416342412448</v>
      </c>
      <c r="J29" s="10" t="s">
        <v>11</v>
      </c>
      <c r="K29" s="5">
        <v>4100</v>
      </c>
      <c r="L29" s="5">
        <v>4541.2857142857101</v>
      </c>
      <c r="M29" s="5">
        <v>5360</v>
      </c>
      <c r="N29" s="11">
        <f t="shared" si="2"/>
        <v>18.028248765296269</v>
      </c>
      <c r="O29" s="12">
        <f t="shared" si="3"/>
        <v>30.731707317073187</v>
      </c>
    </row>
    <row r="30" spans="1:15">
      <c r="A30" s="10" t="s">
        <v>14</v>
      </c>
      <c r="B30" s="5">
        <v>1275</v>
      </c>
      <c r="C30" s="5">
        <v>1220.6666734483499</v>
      </c>
      <c r="D30" s="5">
        <v>1414.2857142857142</v>
      </c>
      <c r="E30" s="11">
        <f t="shared" si="0"/>
        <v>15.861745474740928</v>
      </c>
      <c r="F30" s="12">
        <f t="shared" si="1"/>
        <v>10.924369747899163</v>
      </c>
      <c r="J30" s="10" t="s">
        <v>14</v>
      </c>
      <c r="K30" s="5">
        <v>4320</v>
      </c>
      <c r="L30" s="5">
        <v>4430.9545454545496</v>
      </c>
      <c r="M30" s="5">
        <v>5009</v>
      </c>
      <c r="N30" s="11">
        <f t="shared" si="2"/>
        <v>13.045619146295067</v>
      </c>
      <c r="O30" s="12">
        <f t="shared" si="3"/>
        <v>15.949074074074062</v>
      </c>
    </row>
    <row r="31" spans="1:15">
      <c r="A31" s="10" t="s">
        <v>16</v>
      </c>
      <c r="B31" s="5">
        <v>1265</v>
      </c>
      <c r="C31" s="5">
        <v>1298.66669921875</v>
      </c>
      <c r="D31" s="5">
        <v>1384.1269841269841</v>
      </c>
      <c r="E31" s="11">
        <f t="shared" si="0"/>
        <v>6.5806172561170087</v>
      </c>
      <c r="F31" s="12">
        <f t="shared" si="1"/>
        <v>9.4171528954137642</v>
      </c>
      <c r="J31" s="10" t="s">
        <v>16</v>
      </c>
      <c r="K31" s="5">
        <v>4300</v>
      </c>
      <c r="L31" s="5">
        <v>4469.90625</v>
      </c>
      <c r="M31" s="5">
        <v>4640.9090909090901</v>
      </c>
      <c r="N31" s="11">
        <f t="shared" si="2"/>
        <v>3.8256471466060447</v>
      </c>
      <c r="O31" s="12">
        <f t="shared" si="3"/>
        <v>7.9281183932346551</v>
      </c>
    </row>
    <row r="32" spans="1:15">
      <c r="A32" s="6" t="s">
        <v>47</v>
      </c>
      <c r="B32" s="7">
        <v>1126.1916666666668</v>
      </c>
      <c r="C32" s="7">
        <v>1273.0651755651768</v>
      </c>
      <c r="D32" s="7">
        <v>1424.891774891775</v>
      </c>
      <c r="E32" s="8">
        <f t="shared" si="0"/>
        <v>11.926066492172708</v>
      </c>
      <c r="F32" s="9">
        <f t="shared" si="1"/>
        <v>26.523025970278141</v>
      </c>
      <c r="J32" s="6" t="s">
        <v>47</v>
      </c>
      <c r="K32" s="7">
        <v>3249.59</v>
      </c>
      <c r="L32" s="7">
        <v>4845.8015873015875</v>
      </c>
      <c r="M32" s="7">
        <v>4705.5820105820103</v>
      </c>
      <c r="N32" s="8">
        <f t="shared" si="2"/>
        <v>-2.8936301702286471</v>
      </c>
      <c r="O32" s="9">
        <f t="shared" si="3"/>
        <v>44.805406546118434</v>
      </c>
    </row>
    <row r="33" spans="1:15">
      <c r="A33" s="10" t="s">
        <v>3</v>
      </c>
      <c r="B33" s="5">
        <v>1295.3499999999999</v>
      </c>
      <c r="C33" s="5">
        <v>1372.3333333333301</v>
      </c>
      <c r="D33" s="5">
        <v>1388.8888888888901</v>
      </c>
      <c r="E33" s="11">
        <f t="shared" si="0"/>
        <v>1.206380050198689</v>
      </c>
      <c r="F33" s="12">
        <f t="shared" si="1"/>
        <v>7.2211285667109308</v>
      </c>
      <c r="J33" s="10" t="s">
        <v>3</v>
      </c>
      <c r="K33" s="5">
        <v>3868.8</v>
      </c>
      <c r="L33" s="5">
        <v>4998</v>
      </c>
      <c r="M33" s="5">
        <v>4356.666666666667</v>
      </c>
      <c r="N33" s="11">
        <f t="shared" si="2"/>
        <v>-12.831799386421224</v>
      </c>
      <c r="O33" s="12">
        <f t="shared" si="3"/>
        <v>12.610283981251726</v>
      </c>
    </row>
    <row r="34" spans="1:15">
      <c r="A34" s="10" t="s">
        <v>6</v>
      </c>
      <c r="B34" s="5">
        <v>1095.2</v>
      </c>
      <c r="C34" s="5">
        <v>1190</v>
      </c>
      <c r="D34" s="5">
        <v>1261.1111111111099</v>
      </c>
      <c r="E34" s="11">
        <f t="shared" si="0"/>
        <v>5.975723622782354</v>
      </c>
      <c r="F34" s="12">
        <f t="shared" si="1"/>
        <v>15.14893271650017</v>
      </c>
      <c r="J34" s="10" t="s">
        <v>6</v>
      </c>
      <c r="K34" s="5">
        <v>3208.34</v>
      </c>
      <c r="L34" s="5">
        <v>4537.6666666666697</v>
      </c>
      <c r="M34" s="5">
        <v>4507.7777777777774</v>
      </c>
      <c r="N34" s="11">
        <f t="shared" si="2"/>
        <v>-0.65868410098197216</v>
      </c>
      <c r="O34" s="12">
        <f t="shared" si="3"/>
        <v>40.50187255022152</v>
      </c>
    </row>
    <row r="35" spans="1:15">
      <c r="A35" s="10" t="s">
        <v>9</v>
      </c>
      <c r="B35" s="5">
        <v>1280.5</v>
      </c>
      <c r="C35" s="5">
        <v>1518.6666666666699</v>
      </c>
      <c r="D35" s="5">
        <v>1716.6666666666699</v>
      </c>
      <c r="E35" s="11">
        <f t="shared" si="0"/>
        <v>13.037752414398568</v>
      </c>
      <c r="F35" s="12">
        <f t="shared" si="1"/>
        <v>34.062215280489653</v>
      </c>
      <c r="J35" s="10" t="s">
        <v>9</v>
      </c>
      <c r="K35" s="5">
        <v>3500</v>
      </c>
      <c r="L35" s="5">
        <v>5193.6666666666697</v>
      </c>
      <c r="M35" s="5">
        <v>5300</v>
      </c>
      <c r="N35" s="11">
        <f t="shared" si="2"/>
        <v>2.0473653809125949</v>
      </c>
      <c r="O35" s="12">
        <f t="shared" si="3"/>
        <v>51.428571428571416</v>
      </c>
    </row>
    <row r="36" spans="1:15">
      <c r="A36" s="10" t="s">
        <v>10</v>
      </c>
      <c r="B36" s="5">
        <v>1090</v>
      </c>
      <c r="C36" s="5">
        <v>1275.7142857142901</v>
      </c>
      <c r="D36" s="5">
        <v>1533.3333333333301</v>
      </c>
      <c r="E36" s="11">
        <f t="shared" si="0"/>
        <v>20.194102276968337</v>
      </c>
      <c r="F36" s="12">
        <f t="shared" si="1"/>
        <v>40.67278287461744</v>
      </c>
      <c r="J36" s="10" t="s">
        <v>10</v>
      </c>
      <c r="K36" s="5">
        <v>2500.15</v>
      </c>
      <c r="L36" s="5">
        <v>4039.1428571428601</v>
      </c>
      <c r="M36" s="5">
        <v>4300</v>
      </c>
      <c r="N36" s="11">
        <f t="shared" si="2"/>
        <v>6.4582301761334691</v>
      </c>
      <c r="O36" s="12">
        <f t="shared" si="3"/>
        <v>71.98968061916284</v>
      </c>
    </row>
    <row r="37" spans="1:15">
      <c r="A37" s="10" t="s">
        <v>12</v>
      </c>
      <c r="B37" s="5">
        <v>965.85</v>
      </c>
      <c r="C37" s="5">
        <v>1210.8888888888901</v>
      </c>
      <c r="D37" s="5">
        <v>1385.7142857142901</v>
      </c>
      <c r="E37" s="11">
        <f t="shared" si="0"/>
        <v>14.437773641297483</v>
      </c>
      <c r="F37" s="12">
        <f t="shared" si="1"/>
        <v>43.470961921032256</v>
      </c>
      <c r="J37" s="10" t="s">
        <v>12</v>
      </c>
      <c r="K37" s="5">
        <v>3420.25</v>
      </c>
      <c r="L37" s="5">
        <v>5435.3333333333303</v>
      </c>
      <c r="M37" s="5">
        <v>5385.7142857142899</v>
      </c>
      <c r="N37" s="11">
        <f t="shared" si="2"/>
        <v>-0.91289796919613764</v>
      </c>
      <c r="O37" s="12">
        <f t="shared" si="3"/>
        <v>57.46551526099816</v>
      </c>
    </row>
    <row r="38" spans="1:15">
      <c r="A38" s="10" t="s">
        <v>30</v>
      </c>
      <c r="B38" s="5">
        <v>1030.25</v>
      </c>
      <c r="C38" s="5">
        <v>1070.7878787878799</v>
      </c>
      <c r="D38" s="5">
        <v>1263.6363636363601</v>
      </c>
      <c r="E38" s="11">
        <f t="shared" si="0"/>
        <v>18.009961512338251</v>
      </c>
      <c r="F38" s="12">
        <f t="shared" si="1"/>
        <v>22.653371864727973</v>
      </c>
      <c r="J38" s="10" t="s">
        <v>30</v>
      </c>
      <c r="K38" s="5">
        <v>3000</v>
      </c>
      <c r="L38" s="5">
        <v>4871</v>
      </c>
      <c r="M38" s="5">
        <v>4383.3333333333303</v>
      </c>
      <c r="N38" s="11">
        <f t="shared" si="2"/>
        <v>-10.011633477041045</v>
      </c>
      <c r="O38" s="12">
        <f t="shared" si="3"/>
        <v>46.111111111111001</v>
      </c>
    </row>
    <row r="39" spans="1:15">
      <c r="A39" s="6" t="s">
        <v>48</v>
      </c>
      <c r="B39" s="7">
        <v>1218.4916666666666</v>
      </c>
      <c r="C39" s="7">
        <v>1354.9708994708999</v>
      </c>
      <c r="D39" s="7">
        <v>1479.2372782446319</v>
      </c>
      <c r="E39" s="8">
        <f t="shared" si="0"/>
        <v>9.1711474262846906</v>
      </c>
      <c r="F39" s="9">
        <f t="shared" si="1"/>
        <v>21.39904758571447</v>
      </c>
      <c r="J39" s="6" t="s">
        <v>48</v>
      </c>
      <c r="K39" s="7">
        <v>4219.4603030303033</v>
      </c>
      <c r="L39" s="7">
        <v>4679.7337962962965</v>
      </c>
      <c r="M39" s="7">
        <v>5058.9357560568096</v>
      </c>
      <c r="N39" s="8">
        <f t="shared" si="2"/>
        <v>8.1030668894163824</v>
      </c>
      <c r="O39" s="9">
        <f t="shared" si="3"/>
        <v>19.895327666043386</v>
      </c>
    </row>
    <row r="40" spans="1:15">
      <c r="A40" s="10" t="s">
        <v>13</v>
      </c>
      <c r="B40" s="5">
        <v>1250</v>
      </c>
      <c r="C40" s="5">
        <v>1272.8888888888901</v>
      </c>
      <c r="D40" s="5">
        <v>1366.6666666666699</v>
      </c>
      <c r="E40" s="11">
        <f t="shared" si="0"/>
        <v>7.3673184357543562</v>
      </c>
      <c r="F40" s="12">
        <f t="shared" si="1"/>
        <v>9.3333333333335986</v>
      </c>
      <c r="J40" s="10" t="s">
        <v>13</v>
      </c>
      <c r="K40" s="5">
        <v>4808.33</v>
      </c>
      <c r="L40" s="5">
        <v>4800</v>
      </c>
      <c r="M40" s="5">
        <v>5040</v>
      </c>
      <c r="N40" s="11">
        <f t="shared" si="2"/>
        <v>5</v>
      </c>
      <c r="O40" s="12">
        <f t="shared" si="3"/>
        <v>4.8180969276235146</v>
      </c>
    </row>
    <row r="41" spans="1:15">
      <c r="A41" s="10" t="s">
        <v>24</v>
      </c>
      <c r="B41" s="5">
        <v>1285.5</v>
      </c>
      <c r="C41" s="5">
        <v>1375</v>
      </c>
      <c r="D41" s="5">
        <v>1406.0784313725501</v>
      </c>
      <c r="E41" s="11">
        <f t="shared" si="0"/>
        <v>2.2602495543672774</v>
      </c>
      <c r="F41" s="12">
        <f t="shared" si="1"/>
        <v>9.3798857543796288</v>
      </c>
      <c r="J41" s="10" t="s">
        <v>24</v>
      </c>
      <c r="K41" s="5">
        <v>4990.25</v>
      </c>
      <c r="L41" s="5">
        <v>4641.7777777777801</v>
      </c>
      <c r="M41" s="5">
        <v>4921.0526315789502</v>
      </c>
      <c r="N41" s="11">
        <f t="shared" si="2"/>
        <v>6.0165494164365469</v>
      </c>
      <c r="O41" s="12">
        <f t="shared" si="3"/>
        <v>-1.3866513385311237</v>
      </c>
    </row>
    <row r="42" spans="1:15">
      <c r="A42" s="10" t="s">
        <v>49</v>
      </c>
      <c r="B42" s="5">
        <v>1280</v>
      </c>
      <c r="C42" s="5">
        <v>1460.38095238095</v>
      </c>
      <c r="D42" s="5">
        <v>1550.0000000000005</v>
      </c>
      <c r="E42" s="11">
        <f t="shared" si="0"/>
        <v>6.1366897091432691</v>
      </c>
      <c r="F42" s="12">
        <f t="shared" si="1"/>
        <v>21.093750000000043</v>
      </c>
      <c r="J42" s="10" t="s">
        <v>49</v>
      </c>
      <c r="K42" s="5">
        <v>4000</v>
      </c>
      <c r="L42" s="5">
        <v>5033.5</v>
      </c>
      <c r="M42" s="5">
        <v>5931.8</v>
      </c>
      <c r="N42" s="11">
        <f t="shared" si="2"/>
        <v>17.846428926194505</v>
      </c>
      <c r="O42" s="12">
        <f t="shared" si="3"/>
        <v>48.294999999999987</v>
      </c>
    </row>
    <row r="43" spans="1:15">
      <c r="A43" s="10" t="s">
        <v>26</v>
      </c>
      <c r="B43" s="5">
        <v>1170.45</v>
      </c>
      <c r="C43" s="5">
        <v>1435.6666666666699</v>
      </c>
      <c r="D43" s="5">
        <v>1638.0952380952399</v>
      </c>
      <c r="E43" s="11">
        <f t="shared" si="0"/>
        <v>14.099970148263495</v>
      </c>
      <c r="F43" s="12">
        <f t="shared" si="1"/>
        <v>39.954311426822159</v>
      </c>
      <c r="J43" s="10" t="s">
        <v>26</v>
      </c>
      <c r="K43" s="5">
        <v>4118.181818181818</v>
      </c>
      <c r="L43" s="5">
        <v>4500</v>
      </c>
      <c r="M43" s="5">
        <v>4731.4285714285697</v>
      </c>
      <c r="N43" s="11">
        <f t="shared" si="2"/>
        <v>5.1428571428571104</v>
      </c>
      <c r="O43" s="12">
        <f t="shared" si="3"/>
        <v>14.89120151371803</v>
      </c>
    </row>
    <row r="44" spans="1:15">
      <c r="A44" s="10" t="s">
        <v>27</v>
      </c>
      <c r="B44" s="5">
        <v>1125</v>
      </c>
      <c r="C44" s="5">
        <v>1294.8888888888901</v>
      </c>
      <c r="D44" s="5">
        <v>1502.0833333333301</v>
      </c>
      <c r="E44" s="11">
        <f t="shared" si="0"/>
        <v>16.000943881928592</v>
      </c>
      <c r="F44" s="12">
        <f t="shared" si="1"/>
        <v>33.518518518518249</v>
      </c>
      <c r="J44" s="10" t="s">
        <v>27</v>
      </c>
      <c r="K44" s="5">
        <v>4000</v>
      </c>
      <c r="L44" s="5">
        <v>4667.625</v>
      </c>
      <c r="M44" s="5">
        <v>4646.6666666666697</v>
      </c>
      <c r="N44" s="11">
        <f t="shared" si="2"/>
        <v>-0.44901493443305185</v>
      </c>
      <c r="O44" s="12">
        <f t="shared" si="3"/>
        <v>16.166666666666757</v>
      </c>
    </row>
    <row r="45" spans="1:15" ht="15" thickBot="1">
      <c r="A45" s="10" t="s">
        <v>28</v>
      </c>
      <c r="B45" s="5">
        <v>1200</v>
      </c>
      <c r="C45" s="5">
        <v>1291</v>
      </c>
      <c r="D45" s="5">
        <v>1412.5</v>
      </c>
      <c r="E45" s="11">
        <f t="shared" si="0"/>
        <v>9.4113090627420632</v>
      </c>
      <c r="F45" s="12">
        <f t="shared" si="1"/>
        <v>17.708333333333329</v>
      </c>
      <c r="J45" s="10" t="s">
        <v>28</v>
      </c>
      <c r="K45" s="5">
        <v>3400</v>
      </c>
      <c r="L45" s="5">
        <v>4435.5</v>
      </c>
      <c r="M45" s="5">
        <v>5082.6666666666697</v>
      </c>
      <c r="N45" s="11">
        <f t="shared" si="2"/>
        <v>14.590613609889985</v>
      </c>
      <c r="O45" s="12">
        <f t="shared" si="3"/>
        <v>49.490196078431467</v>
      </c>
    </row>
    <row r="46" spans="1:15" ht="15" thickBot="1">
      <c r="A46" s="13" t="s">
        <v>50</v>
      </c>
      <c r="B46" s="14">
        <v>1160.6723290742598</v>
      </c>
      <c r="C46" s="14">
        <v>1354.397671719104</v>
      </c>
      <c r="D46" s="14">
        <v>1439.6435439771642</v>
      </c>
      <c r="E46" s="14">
        <f t="shared" si="0"/>
        <v>6.2940061134230803</v>
      </c>
      <c r="F46" s="15">
        <f t="shared" si="1"/>
        <v>24.035311940744634</v>
      </c>
      <c r="J46" s="13" t="s">
        <v>50</v>
      </c>
      <c r="K46" s="14">
        <v>4166.9425581184396</v>
      </c>
      <c r="L46" s="14">
        <v>4899.3311004629213</v>
      </c>
      <c r="M46" s="14">
        <v>5174.2313577053337</v>
      </c>
      <c r="N46" s="14">
        <f>M46/L46*100-100</f>
        <v>5.6109752863291504</v>
      </c>
      <c r="O46" s="15">
        <f>M46/K46*100-100</f>
        <v>24.173330578421258</v>
      </c>
    </row>
    <row r="47" spans="1:15">
      <c r="B47" s="16"/>
      <c r="C47" s="16"/>
      <c r="D47" s="16"/>
      <c r="K47" s="8"/>
      <c r="L47" s="8"/>
      <c r="M47" s="8"/>
    </row>
    <row r="49" spans="1:11" ht="15" customHeight="1">
      <c r="A49" s="3" t="s">
        <v>35</v>
      </c>
      <c r="C49" s="3"/>
      <c r="J49" s="3" t="s">
        <v>35</v>
      </c>
    </row>
    <row r="50" spans="1:11" ht="15" customHeight="1">
      <c r="A50" s="1" t="s">
        <v>7</v>
      </c>
      <c r="B50" s="2">
        <v>1788.4722222222199</v>
      </c>
      <c r="C50" s="1"/>
      <c r="D50" s="17"/>
      <c r="J50" s="1" t="s">
        <v>19</v>
      </c>
      <c r="K50" s="2">
        <v>6862.5</v>
      </c>
    </row>
    <row r="51" spans="1:11" ht="15" customHeight="1">
      <c r="A51" s="1" t="s">
        <v>18</v>
      </c>
      <c r="B51" s="2">
        <v>1761.6161616161617</v>
      </c>
      <c r="C51" s="1"/>
      <c r="D51" s="17"/>
      <c r="J51" s="1" t="s">
        <v>2</v>
      </c>
      <c r="K51" s="2">
        <v>6266.0491071428569</v>
      </c>
    </row>
    <row r="52" spans="1:11" ht="15" customHeight="1">
      <c r="A52" s="1" t="s">
        <v>29</v>
      </c>
      <c r="B52" s="2">
        <v>1717.7777777777801</v>
      </c>
      <c r="C52" s="1"/>
      <c r="D52" s="17"/>
      <c r="J52" s="1" t="s">
        <v>33</v>
      </c>
      <c r="K52" s="2">
        <v>6120.40673828125</v>
      </c>
    </row>
    <row r="53" spans="1:11" ht="15" customHeight="1">
      <c r="J53" s="4"/>
    </row>
    <row r="54" spans="1:11" ht="15" customHeight="1">
      <c r="A54" s="3" t="s">
        <v>36</v>
      </c>
      <c r="C54" s="3"/>
      <c r="J54" s="3" t="s">
        <v>36</v>
      </c>
    </row>
    <row r="55" spans="1:11" ht="15" customHeight="1">
      <c r="A55" s="1" t="s">
        <v>20</v>
      </c>
      <c r="B55" s="2">
        <v>1222.2222222222199</v>
      </c>
      <c r="C55" s="1"/>
      <c r="D55" s="17"/>
      <c r="J55" s="1" t="s">
        <v>23</v>
      </c>
      <c r="K55" s="2">
        <v>4226.3999999999996</v>
      </c>
    </row>
    <row r="56" spans="1:11" ht="15" customHeight="1">
      <c r="A56" s="1" t="s">
        <v>17</v>
      </c>
      <c r="B56" s="2">
        <v>1240.74074074074</v>
      </c>
      <c r="C56" s="1"/>
      <c r="D56" s="17"/>
      <c r="J56" s="1" t="s">
        <v>10</v>
      </c>
      <c r="K56" s="2">
        <v>4300</v>
      </c>
    </row>
    <row r="57" spans="1:11" ht="15" customHeight="1">
      <c r="A57" s="1" t="s">
        <v>23</v>
      </c>
      <c r="B57" s="2">
        <v>1252.38095238095</v>
      </c>
      <c r="C57" s="1"/>
      <c r="D57" s="17"/>
      <c r="J57" s="1" t="s">
        <v>3</v>
      </c>
      <c r="K57" s="2">
        <v>4356.666666666667</v>
      </c>
    </row>
  </sheetData>
  <mergeCells count="2">
    <mergeCell ref="A1:F1"/>
    <mergeCell ref="J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NHK APR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Vee Onuorah</cp:lastModifiedBy>
  <dcterms:created xsi:type="dcterms:W3CDTF">2016-08-08T13:37:00Z</dcterms:created>
  <dcterms:modified xsi:type="dcterms:W3CDTF">2024-05-17T13:51:37Z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  <property fmtid="{D5CDD505-2E9C-101B-9397-08002B2CF9AE}" pid="3" name="ICV">
    <vt:lpwstr>0eccc22ff555488f81c11825e71b97f9</vt:lpwstr>
  </property>
</Properties>
</file>